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2" i="1" l="1"/>
  <c r="O12" i="1"/>
  <c r="O16" i="1" s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D13" i="1" l="1"/>
  <c r="K16" i="1"/>
  <c r="G19" i="1"/>
  <c r="F19" i="1"/>
  <c r="I19" i="1"/>
  <c r="M16" i="1"/>
  <c r="N16" i="1"/>
  <c r="H19" i="1"/>
  <c r="L16" i="1"/>
  <c r="E19" i="1"/>
  <c r="K19" i="1" l="1"/>
  <c r="L19" i="1"/>
  <c r="M19" i="1"/>
</calcChain>
</file>

<file path=xl/sharedStrings.xml><?xml version="1.0" encoding="utf-8"?>
<sst xmlns="http://schemas.openxmlformats.org/spreadsheetml/2006/main" count="81" uniqueCount="49">
  <si>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</si>
  <si>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</si>
  <si>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</si>
  <si>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</si>
  <si>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</si>
  <si>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</si>
  <si>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</si>
  <si>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</si>
  <si>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</si>
  <si>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</si>
  <si>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</si>
  <si>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</si>
  <si>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</si>
  <si>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</si>
  <si>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</si>
  <si>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</si>
  <si>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</si>
  <si>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</si>
  <si>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</si>
  <si>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</si>
  <si>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</si>
  <si>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</si>
  <si>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</si>
  <si>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</si>
  <si>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</si>
  <si>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</si>
  <si>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</si>
  <si>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</si>
  <si>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</si>
  <si>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</si>
  <si>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</si>
  <si>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</si>
  <si>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</si>
  <si>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</si>
  <si>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</si>
  <si>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</si>
  <si>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</si>
  <si>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</si>
  <si>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Elina Salonen</t>
  </si>
  <si>
    <t>RPL</t>
  </si>
  <si>
    <t>ykköspesis</t>
  </si>
  <si>
    <t>9.</t>
  </si>
  <si>
    <t>RPL = Riihimäen Pallonlyöjät  (1924)</t>
  </si>
  <si>
    <t>MESTARUUSSARJA</t>
  </si>
  <si>
    <t>URA SM-SARJASSA</t>
  </si>
  <si>
    <t>ykkössarja</t>
  </si>
  <si>
    <t>1966</t>
  </si>
  <si>
    <t>Cup</t>
  </si>
  <si>
    <t>12.05. 1985  LäPa - RPL  14-8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</si>
</sst>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5703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38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47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41</v>
      </c>
      <c r="D4" s="41" t="s">
        <v>39</v>
      </c>
      <c r="E4" s="27">
        <v>5</v>
      </c>
      <c r="F4" s="27">
        <v>0</v>
      </c>
      <c r="G4" s="27">
        <v>0</v>
      </c>
      <c r="H4" s="27">
        <v>5</v>
      </c>
      <c r="I4" s="27">
        <v>8</v>
      </c>
      <c r="J4" s="27">
        <v>7</v>
      </c>
      <c r="K4" s="27">
        <v>1</v>
      </c>
      <c r="L4" s="27">
        <v>0</v>
      </c>
      <c r="M4" s="27">
        <v>0</v>
      </c>
      <c r="N4" s="30">
        <v>0.61538461538461542</v>
      </c>
      <c r="O4" s="25">
        <v>13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6">
        <v>1986</v>
      </c>
      <c r="C5" s="76"/>
      <c r="D5" s="77" t="s">
        <v>39</v>
      </c>
      <c r="E5" s="76"/>
      <c r="F5" s="78" t="s">
        <v>45</v>
      </c>
      <c r="G5" s="79"/>
      <c r="H5" s="80"/>
      <c r="I5" s="76"/>
      <c r="J5" s="76"/>
      <c r="K5" s="76"/>
      <c r="L5" s="76"/>
      <c r="M5" s="76"/>
      <c r="N5" s="8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6">
        <v>1987</v>
      </c>
      <c r="C6" s="76"/>
      <c r="D6" s="77" t="s">
        <v>39</v>
      </c>
      <c r="E6" s="76"/>
      <c r="F6" s="78" t="s">
        <v>45</v>
      </c>
      <c r="G6" s="79"/>
      <c r="H6" s="80"/>
      <c r="I6" s="76"/>
      <c r="J6" s="76"/>
      <c r="K6" s="76"/>
      <c r="L6" s="76"/>
      <c r="M6" s="76"/>
      <c r="N6" s="8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6">
        <v>1988</v>
      </c>
      <c r="C7" s="76"/>
      <c r="D7" s="77" t="s">
        <v>39</v>
      </c>
      <c r="E7" s="76"/>
      <c r="F7" s="78" t="s">
        <v>45</v>
      </c>
      <c r="G7" s="79"/>
      <c r="H7" s="80"/>
      <c r="I7" s="76"/>
      <c r="J7" s="76"/>
      <c r="K7" s="76"/>
      <c r="L7" s="76"/>
      <c r="M7" s="76"/>
      <c r="N7" s="81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6">
        <v>1989</v>
      </c>
      <c r="C8" s="76"/>
      <c r="D8" s="77" t="s">
        <v>39</v>
      </c>
      <c r="E8" s="76"/>
      <c r="F8" s="78" t="s">
        <v>45</v>
      </c>
      <c r="G8" s="79"/>
      <c r="H8" s="80"/>
      <c r="I8" s="76"/>
      <c r="J8" s="76"/>
      <c r="K8" s="76"/>
      <c r="L8" s="76"/>
      <c r="M8" s="76"/>
      <c r="N8" s="81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6">
        <v>1990</v>
      </c>
      <c r="C9" s="76"/>
      <c r="D9" s="77" t="s">
        <v>39</v>
      </c>
      <c r="E9" s="76"/>
      <c r="F9" s="78" t="s">
        <v>45</v>
      </c>
      <c r="G9" s="79"/>
      <c r="H9" s="80"/>
      <c r="I9" s="76"/>
      <c r="J9" s="76"/>
      <c r="K9" s="76"/>
      <c r="L9" s="76"/>
      <c r="M9" s="76"/>
      <c r="N9" s="81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6">
        <v>1991</v>
      </c>
      <c r="C10" s="76"/>
      <c r="D10" s="77" t="s">
        <v>39</v>
      </c>
      <c r="E10" s="76"/>
      <c r="F10" s="78" t="s">
        <v>45</v>
      </c>
      <c r="G10" s="79"/>
      <c r="H10" s="80"/>
      <c r="I10" s="76"/>
      <c r="J10" s="76"/>
      <c r="K10" s="76"/>
      <c r="L10" s="76"/>
      <c r="M10" s="76"/>
      <c r="N10" s="81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76">
        <v>1992</v>
      </c>
      <c r="C11" s="76"/>
      <c r="D11" s="77" t="s">
        <v>39</v>
      </c>
      <c r="E11" s="76"/>
      <c r="F11" s="78" t="s">
        <v>40</v>
      </c>
      <c r="G11" s="79"/>
      <c r="H11" s="80"/>
      <c r="I11" s="76"/>
      <c r="J11" s="76"/>
      <c r="K11" s="76"/>
      <c r="L11" s="76"/>
      <c r="M11" s="76"/>
      <c r="N11" s="81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5</v>
      </c>
      <c r="F12" s="19">
        <f t="shared" si="0"/>
        <v>0</v>
      </c>
      <c r="G12" s="19">
        <f t="shared" si="0"/>
        <v>0</v>
      </c>
      <c r="H12" s="19">
        <f t="shared" si="0"/>
        <v>5</v>
      </c>
      <c r="I12" s="19">
        <f t="shared" si="0"/>
        <v>8</v>
      </c>
      <c r="J12" s="19">
        <f t="shared" si="0"/>
        <v>7</v>
      </c>
      <c r="K12" s="19">
        <f t="shared" si="0"/>
        <v>1</v>
      </c>
      <c r="L12" s="19">
        <f t="shared" si="0"/>
        <v>0</v>
      </c>
      <c r="M12" s="19">
        <f t="shared" si="0"/>
        <v>0</v>
      </c>
      <c r="N12" s="31">
        <v>0.61499999999999999</v>
      </c>
      <c r="O12" s="32" t="e">
        <f>SUM(#REF!)</f>
        <v>#REF!</v>
      </c>
      <c r="P12" s="19">
        <f t="shared" ref="P12:AE12" si="1">SUM(P4:P11)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9.3333333333333321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44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35</v>
      </c>
      <c r="O15" s="25"/>
      <c r="P15" s="41" t="s">
        <v>30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4"/>
      <c r="E16" s="27">
        <f>PRODUCT(E12)</f>
        <v>5</v>
      </c>
      <c r="F16" s="27">
        <f>PRODUCT(F12)</f>
        <v>0</v>
      </c>
      <c r="G16" s="27">
        <f>PRODUCT(G12)</f>
        <v>0</v>
      </c>
      <c r="H16" s="27">
        <f>PRODUCT(H12)</f>
        <v>5</v>
      </c>
      <c r="I16" s="27">
        <f>PRODUCT(I12)</f>
        <v>8</v>
      </c>
      <c r="J16" s="1"/>
      <c r="K16" s="45">
        <f>PRODUCT((F16+G16)/E16)</f>
        <v>0</v>
      </c>
      <c r="L16" s="45">
        <f>PRODUCT(H16/E16)</f>
        <v>1</v>
      </c>
      <c r="M16" s="45">
        <f>PRODUCT(I16/E16)</f>
        <v>1.6</v>
      </c>
      <c r="N16" s="30">
        <f>PRODUCT(N12)</f>
        <v>0.61499999999999999</v>
      </c>
      <c r="O16" s="25" t="e">
        <f>PRODUCT(O12)</f>
        <v>#REF!</v>
      </c>
      <c r="P16" s="46" t="s">
        <v>31</v>
      </c>
      <c r="Q16" s="47"/>
      <c r="R16" s="47"/>
      <c r="S16" s="48" t="s">
        <v>48</v>
      </c>
      <c r="T16" s="48"/>
      <c r="U16" s="48"/>
      <c r="V16" s="48"/>
      <c r="W16" s="48"/>
      <c r="X16" s="48"/>
      <c r="Y16" s="48"/>
      <c r="Z16" s="48"/>
      <c r="AA16" s="48"/>
      <c r="AB16" s="49" t="s">
        <v>36</v>
      </c>
      <c r="AC16" s="48"/>
      <c r="AD16" s="48"/>
      <c r="AE16" s="49"/>
      <c r="AF16" s="8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0" t="s">
        <v>16</v>
      </c>
      <c r="C17" s="51"/>
      <c r="D17" s="52"/>
      <c r="E17" s="27"/>
      <c r="F17" s="27"/>
      <c r="G17" s="27"/>
      <c r="H17" s="27"/>
      <c r="I17" s="27"/>
      <c r="J17" s="1"/>
      <c r="K17" s="45"/>
      <c r="L17" s="45"/>
      <c r="M17" s="45"/>
      <c r="N17" s="30"/>
      <c r="O17" s="25"/>
      <c r="P17" s="53" t="s">
        <v>32</v>
      </c>
      <c r="Q17" s="54"/>
      <c r="R17" s="54"/>
      <c r="S17" s="55"/>
      <c r="T17" s="55"/>
      <c r="U17" s="55"/>
      <c r="V17" s="55"/>
      <c r="W17" s="55"/>
      <c r="X17" s="55"/>
      <c r="Y17" s="55"/>
      <c r="Z17" s="55"/>
      <c r="AA17" s="55"/>
      <c r="AB17" s="56"/>
      <c r="AC17" s="55"/>
      <c r="AD17" s="55"/>
      <c r="AE17" s="56"/>
      <c r="AF17" s="8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7" t="s">
        <v>17</v>
      </c>
      <c r="C18" s="58"/>
      <c r="D18" s="59"/>
      <c r="E18" s="28"/>
      <c r="F18" s="28"/>
      <c r="G18" s="28"/>
      <c r="H18" s="28"/>
      <c r="I18" s="28"/>
      <c r="J18" s="1"/>
      <c r="K18" s="60"/>
      <c r="L18" s="60"/>
      <c r="M18" s="60"/>
      <c r="N18" s="61"/>
      <c r="O18" s="25"/>
      <c r="P18" s="53" t="s">
        <v>33</v>
      </c>
      <c r="Q18" s="54"/>
      <c r="R18" s="54"/>
      <c r="S18" s="55" t="s">
        <v>48</v>
      </c>
      <c r="T18" s="55"/>
      <c r="U18" s="55"/>
      <c r="V18" s="55"/>
      <c r="W18" s="55"/>
      <c r="X18" s="55"/>
      <c r="Y18" s="55"/>
      <c r="Z18" s="55"/>
      <c r="AA18" s="55"/>
      <c r="AB18" s="56" t="s">
        <v>36</v>
      </c>
      <c r="AC18" s="55"/>
      <c r="AD18" s="55"/>
      <c r="AE18" s="56"/>
      <c r="AF18" s="8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2" t="s">
        <v>18</v>
      </c>
      <c r="C19" s="63"/>
      <c r="D19" s="64"/>
      <c r="E19" s="19">
        <f>SUM(E16:E18)</f>
        <v>5</v>
      </c>
      <c r="F19" s="19">
        <f>SUM(F16:F18)</f>
        <v>0</v>
      </c>
      <c r="G19" s="19">
        <f>SUM(G16:G18)</f>
        <v>0</v>
      </c>
      <c r="H19" s="19">
        <f>SUM(H16:H18)</f>
        <v>5</v>
      </c>
      <c r="I19" s="19">
        <f>SUM(I16:I18)</f>
        <v>8</v>
      </c>
      <c r="J19" s="1"/>
      <c r="K19" s="65">
        <f>PRODUCT((F19+G19)/E19)</f>
        <v>0</v>
      </c>
      <c r="L19" s="65">
        <f>PRODUCT(H19/E19)</f>
        <v>1</v>
      </c>
      <c r="M19" s="65">
        <f>PRODUCT(I19/E19)</f>
        <v>1.6</v>
      </c>
      <c r="N19" s="31">
        <v>0.61499999999999999</v>
      </c>
      <c r="O19" s="25" t="e">
        <f>SUM(O16:O18)</f>
        <v>#REF!</v>
      </c>
      <c r="P19" s="66" t="s">
        <v>34</v>
      </c>
      <c r="Q19" s="67"/>
      <c r="R19" s="67"/>
      <c r="S19" s="68"/>
      <c r="T19" s="68"/>
      <c r="U19" s="68"/>
      <c r="V19" s="68"/>
      <c r="W19" s="68"/>
      <c r="X19" s="68"/>
      <c r="Y19" s="68"/>
      <c r="Z19" s="68"/>
      <c r="AA19" s="68"/>
      <c r="AB19" s="69"/>
      <c r="AC19" s="68"/>
      <c r="AD19" s="68"/>
      <c r="AE19" s="69"/>
      <c r="AF19" s="84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37</v>
      </c>
      <c r="C21" s="1"/>
      <c r="D21" s="1" t="s">
        <v>42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2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1"/>
      <c r="N25" s="7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9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9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9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9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9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9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9"/>
      <c r="AH56" s="9"/>
      <c r="AI56" s="9"/>
      <c r="AJ56" s="9"/>
      <c r="AK56" s="9"/>
      <c r="AL5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2019-01-31T18:01:56Z</dcterms:modified>
</cp:coreProperties>
</file>